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<sst xmlns="http://schemas.openxmlformats.org/spreadsheetml/2006/main" count="41" uniqueCount="40">
  <si>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DESTINAZIONE DI ZONA</t>
  </si>
  <si>
    <t>NUOVE COSTRUZIONI RESIDENZIALI &lt;1,50</t>
  </si>
  <si>
    <t>NUOVE COSTRUZIONI RESIDENZIALI &lt;3</t>
  </si>
  <si>
    <t>NUOVE COSTRUZIONE RESIDENZIALI &gt; 3</t>
  </si>
  <si>
    <t>NUOVA EDILIIA SOVVENZIONATA O CONVENZION</t>
  </si>
  <si>
    <t>EDILIZIA DOMMERCIALE - TERZ - DIREZ</t>
  </si>
  <si>
    <t>EDILIZIA TURISTICA RESIDENZIALE</t>
  </si>
  <si>
    <t>ATTREZZATURE TEMPO LIBERO</t>
  </si>
  <si>
    <t>INTERVENTO DI RISTRUT. CON INCREMEN. SUPER</t>
  </si>
  <si>
    <t>INTER. CON RISTR. E VARIAZ. DESTINAZIONE USO</t>
  </si>
  <si>
    <t>INTERVENTI DI RISTR. NON CON.</t>
  </si>
  <si>
    <t>INTERVENTI IN CUI MANCA PREVISIONE</t>
  </si>
  <si>
    <t>A</t>
  </si>
  <si>
    <t>B</t>
  </si>
  <si>
    <t>C</t>
  </si>
  <si>
    <t>D</t>
  </si>
  <si>
    <t>E</t>
  </si>
  <si>
    <t>F</t>
  </si>
  <si>
    <t>VOLUME  VUOTO PER PIERNO</t>
  </si>
  <si>
    <t>COSTO A MC</t>
  </si>
  <si>
    <t>TOTALE</t>
  </si>
  <si>
    <t>SUPERFICIE UTILE</t>
  </si>
  <si>
    <t>SNR</t>
  </si>
  <si>
    <t>COEFFICIENTE DI RIDUZIONE</t>
  </si>
  <si>
    <t>INTERRATO</t>
  </si>
  <si>
    <t>COSTO INTERVENTO ANNO 2008</t>
  </si>
  <si>
    <t>NOMINATIVO:</t>
  </si>
  <si>
    <t>volume</t>
  </si>
  <si>
    <t>deposito</t>
  </si>
  <si>
    <t>ab</t>
  </si>
  <si>
    <t>CALCOLO ONERI CONCESSORI</t>
  </si>
  <si>
    <t>aggiornato 01/01/2013</t>
  </si>
  <si>
    <t>Diritti di Segreteria</t>
  </si>
  <si>
    <t>Diritti Istruttoria</t>
  </si>
  <si>
    <t>ESEMPIO CALCOLO ONERI URBANIZZAZIONE</t>
  </si>
  <si>
    <t>verificare la zona omogenea in cui ricade l'intervento</t>
  </si>
  <si>
    <t>ESEMPIO DIRITTI RILASCIO</t>
  </si>
  <si>
    <t>variabili secondo tabella (es.: PdC fino da 150 a 450 Mc= € 250,00)</t>
  </si>
  <si>
    <t>variabili secondo tabella (es.: PdC fino da 150 a 450 Mc= € 80,00)</t>
  </si>
  <si>
    <t>ESEMPIO CALCOLO COSTO COSTRUZIONE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</si>
</sst>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3" fontId="0" fillId="0" borderId="0" xfId="43" applyFont="1" applyAlignment="1">
      <alignment/>
    </xf>
    <xf numFmtId="0" fontId="0" fillId="0" borderId="10" xfId="0" applyBorder="1" applyAlignment="1">
      <alignment/>
    </xf>
    <xf numFmtId="43" fontId="0" fillId="0" borderId="10" xfId="43" applyFont="1" applyBorder="1" applyAlignment="1">
      <alignment/>
    </xf>
    <xf numFmtId="43" fontId="1" fillId="0" borderId="0" xfId="43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43" fontId="0" fillId="34" borderId="0" xfId="43" applyFont="1" applyFill="1" applyAlignment="1">
      <alignment/>
    </xf>
    <xf numFmtId="0" fontId="0" fillId="0" borderId="0" xfId="0" applyFont="1" applyAlignment="1">
      <alignment/>
    </xf>
    <xf numFmtId="43" fontId="1" fillId="33" borderId="10" xfId="43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7">
      <selection activeCell="A38" sqref="A38"/>
    </sheetView>
  </sheetViews>
  <sheetFormatPr defaultColWidth="9.140625" defaultRowHeight="12.75"/>
  <cols>
    <col min="1" max="1" width="45.421875" style="0" customWidth="1"/>
    <col min="2" max="2" width="9.28125" style="1" bestFit="1" customWidth="1"/>
    <col min="3" max="4" width="9.28125" style="0" bestFit="1" customWidth="1"/>
  </cols>
  <sheetData>
    <row r="1" spans="1:7" ht="12.75">
      <c r="A1" s="5" t="s">
        <v>30</v>
      </c>
      <c r="B1" s="6"/>
      <c r="C1" s="6"/>
      <c r="D1" s="6"/>
      <c r="E1" s="6"/>
      <c r="F1" s="6"/>
      <c r="G1" s="7"/>
    </row>
    <row r="2" spans="1:7" ht="12.75">
      <c r="A2" s="2" t="s">
        <v>0</v>
      </c>
      <c r="B2" s="3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</row>
    <row r="3" spans="1:7" ht="12.75">
      <c r="A3" s="2" t="s">
        <v>1</v>
      </c>
      <c r="B3" s="3">
        <v>1.89</v>
      </c>
      <c r="C3" s="2">
        <v>1.99</v>
      </c>
      <c r="D3" s="2">
        <v>1.52</v>
      </c>
      <c r="E3" s="2">
        <v>1.89</v>
      </c>
      <c r="F3" s="9">
        <v>2.36</v>
      </c>
      <c r="G3" s="2">
        <v>1.89</v>
      </c>
    </row>
    <row r="4" spans="1:7" ht="12.75">
      <c r="A4" s="2" t="s">
        <v>2</v>
      </c>
      <c r="B4" s="3">
        <v>1.94</v>
      </c>
      <c r="C4" s="2">
        <v>2.14</v>
      </c>
      <c r="D4" s="2">
        <v>1.94</v>
      </c>
      <c r="E4" s="2">
        <v>1.94</v>
      </c>
      <c r="F4" s="2">
        <v>2.36</v>
      </c>
      <c r="G4" s="2">
        <v>1.94</v>
      </c>
    </row>
    <row r="5" spans="1:7" ht="12.75">
      <c r="A5" s="2" t="s">
        <v>3</v>
      </c>
      <c r="B5" s="3">
        <v>1.99</v>
      </c>
      <c r="C5" s="2">
        <v>1.99</v>
      </c>
      <c r="D5" s="2">
        <v>2.27</v>
      </c>
      <c r="E5" s="2">
        <v>1.99</v>
      </c>
      <c r="F5" s="2">
        <v>2.39</v>
      </c>
      <c r="G5" s="2">
        <v>1.99</v>
      </c>
    </row>
    <row r="6" spans="1:7" ht="12.75">
      <c r="A6" s="2" t="s">
        <v>4</v>
      </c>
      <c r="B6" s="3">
        <v>0.47</v>
      </c>
      <c r="C6" s="2">
        <v>0.47</v>
      </c>
      <c r="D6" s="2">
        <v>0.47</v>
      </c>
      <c r="E6" s="2">
        <v>0</v>
      </c>
      <c r="F6" s="2">
        <v>2.39</v>
      </c>
      <c r="G6" s="2">
        <v>0</v>
      </c>
    </row>
    <row r="7" spans="1:7" ht="12.75">
      <c r="A7" s="2" t="s">
        <v>5</v>
      </c>
      <c r="B7" s="3">
        <v>2.17</v>
      </c>
      <c r="C7" s="2">
        <v>1.99</v>
      </c>
      <c r="D7" s="2">
        <v>1.82</v>
      </c>
      <c r="E7" s="2">
        <v>1.82</v>
      </c>
      <c r="F7" s="2">
        <v>2.39</v>
      </c>
      <c r="G7" s="2">
        <v>1.82</v>
      </c>
    </row>
    <row r="8" spans="1:7" ht="12.75">
      <c r="A8" s="2" t="s">
        <v>6</v>
      </c>
      <c r="B8" s="3">
        <v>2.39</v>
      </c>
      <c r="C8" s="2">
        <v>2.39</v>
      </c>
      <c r="D8" s="2">
        <v>2.39</v>
      </c>
      <c r="E8" s="2">
        <v>0</v>
      </c>
      <c r="F8" s="2">
        <v>2.39</v>
      </c>
      <c r="G8" s="2">
        <v>0</v>
      </c>
    </row>
    <row r="9" spans="1:7" ht="12.75">
      <c r="A9" s="2" t="s">
        <v>7</v>
      </c>
      <c r="B9" s="3">
        <v>0.95</v>
      </c>
      <c r="C9" s="2">
        <v>0.7</v>
      </c>
      <c r="D9" s="2">
        <v>1.42</v>
      </c>
      <c r="E9" s="2">
        <v>1.64</v>
      </c>
      <c r="F9" s="2">
        <v>2.39</v>
      </c>
      <c r="G9" s="2">
        <v>1.64</v>
      </c>
    </row>
    <row r="10" spans="1:7" ht="12.75">
      <c r="A10" s="2" t="s">
        <v>8</v>
      </c>
      <c r="B10" s="3">
        <v>0.47</v>
      </c>
      <c r="C10" s="2">
        <v>0.47</v>
      </c>
      <c r="D10" s="2">
        <v>0.47</v>
      </c>
      <c r="E10" s="2">
        <v>0</v>
      </c>
      <c r="F10" s="2">
        <v>0.47</v>
      </c>
      <c r="G10" s="2">
        <v>2.14</v>
      </c>
    </row>
    <row r="11" spans="1:7" ht="12.75">
      <c r="A11" s="2" t="s">
        <v>9</v>
      </c>
      <c r="B11" s="3">
        <v>0.47</v>
      </c>
      <c r="C11" s="2">
        <v>0.47</v>
      </c>
      <c r="D11" s="2">
        <v>0.47</v>
      </c>
      <c r="E11" s="2">
        <v>0</v>
      </c>
      <c r="F11" s="2">
        <v>0.47</v>
      </c>
      <c r="G11" s="2">
        <v>1.85</v>
      </c>
    </row>
    <row r="12" spans="1:7" ht="12.75">
      <c r="A12" s="2" t="s">
        <v>10</v>
      </c>
      <c r="B12" s="3">
        <v>0.47</v>
      </c>
      <c r="C12" s="2">
        <v>0.47</v>
      </c>
      <c r="D12" s="2">
        <v>0.47</v>
      </c>
      <c r="E12" s="2">
        <v>0.47</v>
      </c>
      <c r="F12" s="2">
        <v>0.47</v>
      </c>
      <c r="G12" s="2">
        <v>0.47</v>
      </c>
    </row>
    <row r="13" spans="1:7" ht="12.75">
      <c r="A13" s="2" t="s">
        <v>11</v>
      </c>
      <c r="B13" s="3">
        <v>2.36</v>
      </c>
      <c r="C13" s="2">
        <v>2.36</v>
      </c>
      <c r="D13" s="2">
        <v>2.36</v>
      </c>
      <c r="E13" s="2">
        <v>2.36</v>
      </c>
      <c r="F13" s="2">
        <v>2.36</v>
      </c>
      <c r="G13" s="2">
        <v>2.36</v>
      </c>
    </row>
    <row r="15" ht="12.75">
      <c r="A15" s="8" t="s">
        <v>34</v>
      </c>
    </row>
    <row r="16" ht="12.75">
      <c r="A16" s="1"/>
    </row>
    <row r="17" spans="1:5" ht="12.75">
      <c r="A17" s="1" t="s">
        <v>18</v>
      </c>
      <c r="B17" s="1">
        <v>793.58</v>
      </c>
      <c r="C17" s="1"/>
      <c r="D17" s="1"/>
      <c r="E17" s="1"/>
    </row>
    <row r="18" spans="1:3" ht="12.75">
      <c r="A18" s="1" t="s">
        <v>19</v>
      </c>
      <c r="B18" s="10">
        <v>2.36</v>
      </c>
      <c r="C18" s="11" t="s">
        <v>35</v>
      </c>
    </row>
    <row r="19" spans="1:2" ht="12.75">
      <c r="A19" s="1" t="s">
        <v>20</v>
      </c>
      <c r="B19" s="4">
        <f>B17*B18</f>
        <v>1872.8488</v>
      </c>
    </row>
    <row r="22" ht="12.75">
      <c r="A22" s="12" t="s">
        <v>39</v>
      </c>
    </row>
    <row r="24" spans="1:2" ht="12.75">
      <c r="A24" t="s">
        <v>21</v>
      </c>
      <c r="B24" s="1">
        <v>123.45</v>
      </c>
    </row>
    <row r="25" spans="1:2" ht="12.75">
      <c r="A25" t="s">
        <v>22</v>
      </c>
      <c r="B25" s="1">
        <v>54.83</v>
      </c>
    </row>
    <row r="26" spans="1:3" ht="12.75">
      <c r="A26" t="s">
        <v>25</v>
      </c>
      <c r="B26" s="1">
        <v>244.9</v>
      </c>
      <c r="C26" s="11" t="s">
        <v>31</v>
      </c>
    </row>
    <row r="27" spans="1:2" ht="12.75">
      <c r="A27" t="s">
        <v>23</v>
      </c>
      <c r="B27" s="1">
        <v>0.05</v>
      </c>
    </row>
    <row r="28" ht="12.75">
      <c r="B28" s="4">
        <f>(B24+B25)*B26*B27</f>
        <v>2183.0386000000003</v>
      </c>
    </row>
    <row r="30" spans="1:2" ht="12.75">
      <c r="A30" s="8" t="s">
        <v>36</v>
      </c>
      <c r="B30" s="4"/>
    </row>
    <row r="31" spans="1:3" ht="12.75">
      <c r="A31" s="13" t="s">
        <v>32</v>
      </c>
      <c r="B31" s="4">
        <v>250</v>
      </c>
      <c r="C31" s="11" t="s">
        <v>37</v>
      </c>
    </row>
    <row r="32" spans="1:3" ht="12.75">
      <c r="A32" s="13" t="s">
        <v>33</v>
      </c>
      <c r="B32" s="1">
        <v>80</v>
      </c>
      <c r="C32" s="11" t="s">
        <v>38</v>
      </c>
    </row>
    <row r="33" spans="1:2" ht="12.75">
      <c r="A33" t="s">
        <v>20</v>
      </c>
      <c r="B33" s="4">
        <f>SUM(B19+B28+B31+B32)</f>
        <v>4385.8874000000005</v>
      </c>
    </row>
    <row r="35" ht="12.75">
      <c r="A35" t="s">
        <v>26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2">
      <selection activeCell="A17" sqref="A17"/>
    </sheetView>
  </sheetViews>
  <sheetFormatPr defaultColWidth="9.140625" defaultRowHeight="12.75"/>
  <cols>
    <col min="1" max="1" width="29.421875" style="0" customWidth="1"/>
    <col min="2" max="2" width="17.00390625" style="0" customWidth="1"/>
    <col min="4" max="4" width="18.8515625" style="1" customWidth="1"/>
  </cols>
  <sheetData>
    <row r="1" spans="1:4" ht="12.75">
      <c r="A1" t="s">
        <v>24</v>
      </c>
      <c r="B1">
        <v>14</v>
      </c>
      <c r="C1">
        <v>9.5</v>
      </c>
      <c r="D1" s="1">
        <f>B1*C1</f>
        <v>133</v>
      </c>
    </row>
    <row r="3" ht="12.75">
      <c r="A3" t="s">
        <v>27</v>
      </c>
    </row>
    <row r="4" ht="12.75">
      <c r="A4">
        <v>208.74</v>
      </c>
    </row>
    <row r="5" ht="12.75">
      <c r="A5">
        <v>166.01</v>
      </c>
    </row>
    <row r="6" ht="12.75">
      <c r="A6">
        <v>418.83</v>
      </c>
    </row>
    <row r="7" ht="12.75">
      <c r="A7">
        <f>SUM(A4:A6)</f>
        <v>793.5799999999999</v>
      </c>
    </row>
    <row r="11" spans="1:2" ht="12.75">
      <c r="A11" t="s">
        <v>28</v>
      </c>
      <c r="B11" t="s">
        <v>29</v>
      </c>
    </row>
    <row r="12" spans="1:2" ht="12.75">
      <c r="A12">
        <v>68.44</v>
      </c>
      <c r="B12">
        <v>54.43</v>
      </c>
    </row>
    <row r="13" ht="12.75">
      <c r="A13">
        <v>137.32</v>
      </c>
    </row>
    <row r="14" ht="12.75">
      <c r="A14">
        <f>SUM(A12:A13)</f>
        <v>205.76</v>
      </c>
    </row>
    <row r="15" ht="12.75">
      <c r="A15">
        <v>0.6</v>
      </c>
    </row>
    <row r="16" ht="12.75">
      <c r="A16">
        <f>A14*A15</f>
        <v>123.45599999999999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Gerardo</cp:lastModifiedBy>
  <cp:lastPrinted>2012-02-23T18:21:04Z</cp:lastPrinted>
  <dcterms:created xsi:type="dcterms:W3CDTF">2006-03-11T09:26:53Z</dcterms:created>
  <dcterms:modified xsi:type="dcterms:W3CDTF">2013-01-12T16:56:58Z</dcterms:modified>
  <cp:category/>
  <cp:version/>
  <cp:contentType/>
  <cp:contentStatus/>
</cp:coreProperties>
</file>